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2023年1季度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<sst xmlns="http://schemas.openxmlformats.org/spreadsheetml/2006/main" count="97" uniqueCount="60">
  <si>
    <t>生态环境“双随机、一公开”情况统计表（2024年1-2季度）</t>
  </si>
  <si>
    <t>填报单位（盖章）:赤峰市生态环境局林西县分局</t>
  </si>
  <si>
    <t>抽查主体</t>
  </si>
  <si>
    <t>单位数量</t>
  </si>
  <si>
    <t>污染源监管动态信息库</t>
  </si>
  <si>
    <t>执法人员
信息库</t>
  </si>
  <si>
    <r>
      <rPr>
        <sz val="12"/>
        <color rgb="FF000000"/>
        <rFont val="Times New Roman"/>
        <charset val="134"/>
      </rPr>
      <t>“</t>
    </r>
    <r>
      <rPr>
        <sz val="12"/>
        <color rgb="FF000000"/>
        <rFont val="黑体"/>
        <charset val="134"/>
      </rPr>
      <t>双随机</t>
    </r>
    <r>
      <rPr>
        <sz val="12"/>
        <color rgb="FF000000"/>
        <rFont val="Times New Roman"/>
        <charset val="134"/>
      </rPr>
      <t>”</t>
    </r>
    <r>
      <rPr>
        <sz val="12"/>
        <color rgb="FF000000"/>
        <rFont val="黑体"/>
        <charset val="134"/>
      </rPr>
      <t>监管</t>
    </r>
  </si>
  <si>
    <t>信息公开数量</t>
  </si>
  <si>
    <t>发现并查处违法问题数量</t>
  </si>
  <si>
    <t>发现并要求整改的环境管理问题数量</t>
  </si>
  <si>
    <t>未纳入“双随机”
监管的执法事项</t>
  </si>
  <si>
    <t>数据库数</t>
  </si>
  <si>
    <t>污染源家数</t>
  </si>
  <si>
    <t>数据库个数</t>
  </si>
  <si>
    <t>入库执法检查人员数量</t>
  </si>
  <si>
    <t>入库的专家专技人员以及检测机构、科研院所数量</t>
  </si>
  <si>
    <t>污染源日常监管领域</t>
  </si>
  <si>
    <t>专项检查</t>
  </si>
  <si>
    <r>
      <rPr>
        <sz val="12"/>
        <color rgb="FF000000"/>
        <rFont val="黑体"/>
        <charset val="134"/>
      </rPr>
      <t>跨部门联合开展</t>
    </r>
    <r>
      <rPr>
        <sz val="12"/>
        <color rgb="FF000000"/>
        <rFont val="Times New Roman"/>
        <charset val="134"/>
      </rPr>
      <t>“</t>
    </r>
    <r>
      <rPr>
        <sz val="12"/>
        <color rgb="FF000000"/>
        <rFont val="黑体"/>
        <charset val="134"/>
      </rPr>
      <t>双随机、一公开</t>
    </r>
    <r>
      <rPr>
        <sz val="12"/>
        <color rgb="FF000000"/>
        <rFont val="Times New Roman"/>
        <charset val="134"/>
      </rPr>
      <t>”</t>
    </r>
    <r>
      <rPr>
        <sz val="12"/>
        <color rgb="FF000000"/>
        <rFont val="黑体"/>
        <charset val="134"/>
      </rPr>
      <t>情况</t>
    </r>
  </si>
  <si>
    <t>建设项目开展“双随机、一公开”情况</t>
  </si>
  <si>
    <t>开展非现场检查家次</t>
  </si>
  <si>
    <t>事项种类</t>
  </si>
  <si>
    <t>监管家次</t>
  </si>
  <si>
    <t>未纳入理由</t>
  </si>
  <si>
    <t>总数</t>
  </si>
  <si>
    <t>一般排污单位家数</t>
  </si>
  <si>
    <t>重点排污单位家数</t>
  </si>
  <si>
    <t>特殊监管对象数量</t>
  </si>
  <si>
    <t>一般排污单位家次</t>
  </si>
  <si>
    <t>重点排污单位家次</t>
  </si>
  <si>
    <t>特殊监管对象家次</t>
  </si>
  <si>
    <t>开展抽查的专项个数</t>
  </si>
  <si>
    <t>检查家次</t>
  </si>
  <si>
    <t>活动次数</t>
  </si>
  <si>
    <t>检查次数</t>
  </si>
  <si>
    <t>市级</t>
  </si>
  <si>
    <t>县级</t>
  </si>
  <si>
    <t>信访举报事项</t>
  </si>
  <si>
    <t>备注：1.抽查主体中，若无县级生态环境部门开展的“双随机”抽查工作，则整行用“0”填写。
      2.省、市、县污染源监管动态信息库总数的统计中，要剔除重复企业的统计数。
      3.“入库的专家专技人员以及检测机构、科研院所数量”分别列出数量并备注。例如“专家专技人员10人，检测机构、科研院所3个”。
      4.“开展非现场检查家次”一栏，仅填写“双随机”抽查检查工作中，采用非现场检查方式的次数。
      5.“信息公开数量”一栏，统计时包含跨部门联合检查并公开的信息，重复信息只统计一次。
      6.“发现并要求整改的环境管理问题数量”一栏，是指检查发现、未达到下达行政处罚或行政命令，但要求整改的环境管理类问题的数量。
      7.“未纳入‘双随机’监管的执法事项”一栏，可注明是部分专项检查、日常检查、部分联合执法、信访投诉等。</t>
  </si>
  <si>
    <t>旗县区</t>
  </si>
  <si>
    <t>红山</t>
  </si>
  <si>
    <t>部分专项检查;信访投诉</t>
  </si>
  <si>
    <t>部分专项检查;信访举报事项</t>
  </si>
  <si>
    <t>松山</t>
  </si>
  <si>
    <t>林西</t>
  </si>
  <si>
    <t>克旗</t>
  </si>
  <si>
    <t>敖汉</t>
  </si>
  <si>
    <t>阿旗</t>
  </si>
  <si>
    <t>元宝山</t>
  </si>
  <si>
    <t>左旗</t>
  </si>
  <si>
    <t>右旗</t>
  </si>
  <si>
    <t>翁旗</t>
  </si>
  <si>
    <t>宁城</t>
  </si>
  <si>
    <t>喀旗</t>
  </si>
  <si>
    <t>旗县区小计</t>
  </si>
  <si>
    <t>一大队</t>
  </si>
  <si>
    <t>二大队</t>
  </si>
  <si>
    <t>三大队</t>
  </si>
  <si>
    <t>市级小计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</si>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</sst>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2"/>
      <color rgb="FF000000"/>
      <name val="黑体"/>
      <charset val="134"/>
    </font>
    <font>
      <sz val="12"/>
      <color rgb="FFFF0000"/>
      <name val="黑体"/>
      <charset val="134"/>
    </font>
    <font>
      <sz val="11"/>
      <color rgb="FFFF0000"/>
      <name val="黑体"/>
      <charset val="134"/>
    </font>
    <font>
      <sz val="12"/>
      <color rgb="FF000000"/>
      <name val="Times New Roman"/>
      <charset val="134"/>
    </font>
    <font>
      <sz val="10"/>
      <color rgb="FF000000"/>
      <name val="宋体"/>
      <charset val="134"/>
    </font>
    <font>
      <sz val="14"/>
      <color rgb="FF000000"/>
      <name val="宋体"/>
      <charset val="134"/>
    </font>
    <font>
      <sz val="22"/>
      <color rgb="FF000000"/>
      <name val="方正小标宋简体"/>
      <charset val="134"/>
    </font>
    <font>
      <sz val="12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1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6" borderId="16" applyNumberFormat="0" applyAlignment="0" applyProtection="0">
      <alignment vertical="center"/>
    </xf>
    <xf numFmtId="0" fontId="21" fillId="6" borderId="15" applyNumberFormat="0" applyAlignment="0" applyProtection="0">
      <alignment vertical="center"/>
    </xf>
    <xf numFmtId="0" fontId="22" fillId="7" borderId="17" applyNumberFormat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2" xfId="0" applyFont="1" applyFill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8"/>
  <sheetViews>
    <sheetView tabSelected="1" workbookViewId="0">
      <selection activeCell="A1" sqref="A1:Z1"/>
    </sheetView>
  </sheetViews>
  <sheetFormatPr defaultColWidth="9" defaultRowHeight="13.5" customHeight="1" outlineLevelRow="7"/>
  <cols>
    <col min="1" max="1" width="5.83333333333333" style="1" customWidth="1"/>
    <col min="2" max="2" width="5.33333333333333" style="1" customWidth="1"/>
    <col min="3" max="3" width="5.16666666666667" style="1" customWidth="1"/>
    <col min="4" max="5" width="5.33333333333333" style="1" customWidth="1"/>
    <col min="6" max="6" width="7.16666666666667" style="1" customWidth="1"/>
    <col min="7" max="7" width="5.5" style="1" customWidth="1"/>
    <col min="8" max="8" width="5.16666666666667" style="1" customWidth="1"/>
    <col min="9" max="9" width="4.16666666666667" style="1" customWidth="1"/>
    <col min="10" max="10" width="6.5" style="1" customWidth="1"/>
    <col min="11" max="11" width="6" style="1" customWidth="1"/>
    <col min="12" max="12" width="5.5" style="1" customWidth="1"/>
    <col min="13" max="13" width="5.66666666666667" style="1" customWidth="1"/>
    <col min="14" max="14" width="5.5" style="1" customWidth="1"/>
    <col min="15" max="15" width="4" style="1" customWidth="1"/>
    <col min="16" max="16" width="5.33333333333333" style="1" customWidth="1"/>
    <col min="17" max="18" width="5.16666666666667" style="1" customWidth="1"/>
    <col min="19" max="19" width="6.83333333333333" style="1" customWidth="1"/>
    <col min="20" max="20" width="5.83333333333333" style="1" customWidth="1"/>
    <col min="21" max="21" width="6.16666666666667" style="1" customWidth="1"/>
    <col min="22" max="22" width="5.16666666666667" style="1" customWidth="1"/>
    <col min="23" max="23" width="5.83333333333333" style="1" customWidth="1"/>
    <col min="24" max="24" width="5.16666666666667" style="1" customWidth="1"/>
    <col min="25" max="25" width="4.66666666666667" style="1" customWidth="1"/>
    <col min="26" max="26" width="9.16666666666667" style="1" customWidth="1"/>
  </cols>
  <sheetData>
    <row r="1" ht="38.4" customHeight="1" spans="1:26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ht="33" customHeight="1" spans="1:26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="21" customFormat="1" ht="49.2" customHeight="1" spans="1:26">
      <c r="A3" s="2" t="s">
        <v>2</v>
      </c>
      <c r="B3" s="3" t="s">
        <v>3</v>
      </c>
      <c r="C3" s="3" t="s">
        <v>4</v>
      </c>
      <c r="D3" s="3"/>
      <c r="E3" s="3"/>
      <c r="F3" s="3"/>
      <c r="G3" s="3"/>
      <c r="H3" s="4" t="s">
        <v>5</v>
      </c>
      <c r="I3" s="15"/>
      <c r="J3" s="16"/>
      <c r="K3" s="17" t="s">
        <v>6</v>
      </c>
      <c r="L3" s="17"/>
      <c r="M3" s="17"/>
      <c r="N3" s="17"/>
      <c r="O3" s="17"/>
      <c r="P3" s="17"/>
      <c r="Q3" s="17"/>
      <c r="R3" s="17"/>
      <c r="S3" s="17"/>
      <c r="T3" s="17"/>
      <c r="U3" s="3" t="s">
        <v>7</v>
      </c>
      <c r="V3" s="3" t="s">
        <v>8</v>
      </c>
      <c r="W3" s="3" t="s">
        <v>9</v>
      </c>
      <c r="X3" s="4" t="s">
        <v>10</v>
      </c>
      <c r="Y3" s="15"/>
      <c r="Z3" s="16"/>
    </row>
    <row r="4" s="21" customFormat="1" ht="66" customHeight="1" spans="1:26">
      <c r="A4" s="5"/>
      <c r="B4" s="3"/>
      <c r="C4" s="2" t="s">
        <v>11</v>
      </c>
      <c r="D4" s="3" t="s">
        <v>12</v>
      </c>
      <c r="E4" s="3"/>
      <c r="F4" s="3"/>
      <c r="G4" s="3"/>
      <c r="H4" s="3" t="s">
        <v>13</v>
      </c>
      <c r="I4" s="3" t="s">
        <v>14</v>
      </c>
      <c r="J4" s="3" t="s">
        <v>15</v>
      </c>
      <c r="K4" s="3" t="s">
        <v>16</v>
      </c>
      <c r="L4" s="3"/>
      <c r="M4" s="3"/>
      <c r="N4" s="3" t="s">
        <v>17</v>
      </c>
      <c r="O4" s="3"/>
      <c r="P4" s="3" t="s">
        <v>18</v>
      </c>
      <c r="Q4" s="3"/>
      <c r="R4" s="18" t="s">
        <v>19</v>
      </c>
      <c r="S4" s="19"/>
      <c r="T4" s="3" t="s">
        <v>20</v>
      </c>
      <c r="U4" s="3"/>
      <c r="V4" s="3"/>
      <c r="W4" s="3"/>
      <c r="X4" s="3" t="s">
        <v>21</v>
      </c>
      <c r="Y4" s="3" t="s">
        <v>22</v>
      </c>
      <c r="Z4" s="3" t="s">
        <v>23</v>
      </c>
    </row>
    <row r="5" s="21" customFormat="1" ht="106.8" customHeight="1" spans="1:26">
      <c r="A5" s="6"/>
      <c r="B5" s="3"/>
      <c r="C5" s="6"/>
      <c r="D5" s="3" t="s">
        <v>24</v>
      </c>
      <c r="E5" s="3" t="s">
        <v>25</v>
      </c>
      <c r="F5" s="3" t="s">
        <v>26</v>
      </c>
      <c r="G5" s="3" t="s">
        <v>27</v>
      </c>
      <c r="H5" s="3"/>
      <c r="I5" s="3"/>
      <c r="J5" s="3"/>
      <c r="K5" s="3" t="s">
        <v>28</v>
      </c>
      <c r="L5" s="3" t="s">
        <v>29</v>
      </c>
      <c r="M5" s="3" t="s">
        <v>30</v>
      </c>
      <c r="N5" s="3" t="s">
        <v>31</v>
      </c>
      <c r="O5" s="3" t="s">
        <v>32</v>
      </c>
      <c r="P5" s="3" t="s">
        <v>33</v>
      </c>
      <c r="Q5" s="3" t="s">
        <v>32</v>
      </c>
      <c r="R5" s="3" t="s">
        <v>34</v>
      </c>
      <c r="S5" s="3" t="s">
        <v>8</v>
      </c>
      <c r="T5" s="3"/>
      <c r="U5" s="3"/>
      <c r="V5" s="3"/>
      <c r="W5" s="3"/>
      <c r="X5" s="3"/>
      <c r="Y5" s="3"/>
      <c r="Z5" s="3"/>
    </row>
    <row r="6" s="21" customFormat="1" ht="39" customHeight="1" spans="1:26">
      <c r="A6" s="24" t="s">
        <v>35</v>
      </c>
      <c r="B6" s="3"/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27"/>
      <c r="Y6" s="3"/>
      <c r="Z6" s="27"/>
    </row>
    <row r="7" ht="85" customHeight="1" spans="1:26">
      <c r="A7" s="24" t="s">
        <v>36</v>
      </c>
      <c r="B7" s="7"/>
      <c r="C7" s="7">
        <v>1</v>
      </c>
      <c r="D7" s="7">
        <v>112</v>
      </c>
      <c r="E7" s="7">
        <v>88</v>
      </c>
      <c r="F7" s="7">
        <v>24</v>
      </c>
      <c r="G7" s="7">
        <v>0</v>
      </c>
      <c r="H7" s="7">
        <v>1</v>
      </c>
      <c r="I7" s="7">
        <v>2</v>
      </c>
      <c r="J7" s="7">
        <v>0</v>
      </c>
      <c r="K7" s="7">
        <v>10</v>
      </c>
      <c r="L7" s="7">
        <v>12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20</v>
      </c>
      <c r="S7" s="7">
        <v>0</v>
      </c>
      <c r="T7" s="7">
        <v>0</v>
      </c>
      <c r="U7" s="7">
        <v>42</v>
      </c>
      <c r="V7" s="7">
        <v>0</v>
      </c>
      <c r="W7" s="7">
        <v>0</v>
      </c>
      <c r="X7" s="20" t="s">
        <v>37</v>
      </c>
      <c r="Y7" s="7">
        <v>42</v>
      </c>
      <c r="Z7" s="20" t="s">
        <v>37</v>
      </c>
    </row>
    <row r="8" ht="108" customHeight="1" spans="1:26">
      <c r="A8" s="25" t="s">
        <v>38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</sheetData>
  <sheetProtection insertHyperlinks="0" autoFilter="0"/>
  <mergeCells count="25">
    <mergeCell ref="A1:Z1"/>
    <mergeCell ref="A2:Z2"/>
    <mergeCell ref="C3:G3"/>
    <mergeCell ref="H3:J3"/>
    <mergeCell ref="K3:T3"/>
    <mergeCell ref="X3:Z3"/>
    <mergeCell ref="D4:G4"/>
    <mergeCell ref="K4:M4"/>
    <mergeCell ref="N4:O4"/>
    <mergeCell ref="P4:Q4"/>
    <mergeCell ref="R4:S4"/>
    <mergeCell ref="A8:Z8"/>
    <mergeCell ref="A3:A5"/>
    <mergeCell ref="B3:B5"/>
    <mergeCell ref="C4:C5"/>
    <mergeCell ref="H4:H5"/>
    <mergeCell ref="I4:I5"/>
    <mergeCell ref="J4:J5"/>
    <mergeCell ref="T4:T5"/>
    <mergeCell ref="U3:U5"/>
    <mergeCell ref="V3:V5"/>
    <mergeCell ref="W3:W5"/>
    <mergeCell ref="X4:X5"/>
    <mergeCell ref="Y4:Y5"/>
    <mergeCell ref="Z4:Z5"/>
  </mergeCells>
  <pageMargins left="0.7" right="0.7" top="0.75" bottom="0.75" header="0.3" footer="0.3"/>
  <pageSetup paperSize="9" scale="7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2:Z22"/>
  <sheetViews>
    <sheetView workbookViewId="0">
      <selection activeCell="A1" sqref="A1"/>
    </sheetView>
  </sheetViews>
  <sheetFormatPr defaultColWidth="9" defaultRowHeight="13.5" customHeight="1"/>
  <cols>
    <col min="1" max="1" width="7.66666666666667" style="1" customWidth="1"/>
    <col min="2" max="2" width="5.66666666666667" style="1" customWidth="1"/>
    <col min="3" max="3" width="5" style="1" customWidth="1"/>
    <col min="4" max="4" width="5.66666666666667" style="1" customWidth="1"/>
    <col min="5" max="5" width="6.33333333333333" style="1" customWidth="1"/>
    <col min="6" max="7" width="6.66666666666667" style="1" customWidth="1"/>
    <col min="8" max="26" width="7" style="1" customWidth="1"/>
  </cols>
  <sheetData>
    <row r="2" ht="15.75" customHeight="1" spans="1:26">
      <c r="A2" s="2" t="s">
        <v>39</v>
      </c>
      <c r="B2" s="3" t="s">
        <v>3</v>
      </c>
      <c r="C2" s="3" t="s">
        <v>4</v>
      </c>
      <c r="D2" s="3"/>
      <c r="E2" s="3"/>
      <c r="F2" s="3"/>
      <c r="G2" s="3"/>
      <c r="H2" s="4" t="s">
        <v>5</v>
      </c>
      <c r="I2" s="15"/>
      <c r="J2" s="16"/>
      <c r="K2" s="17" t="s">
        <v>6</v>
      </c>
      <c r="L2" s="17"/>
      <c r="M2" s="17"/>
      <c r="N2" s="17"/>
      <c r="O2" s="17"/>
      <c r="P2" s="17"/>
      <c r="Q2" s="17"/>
      <c r="R2" s="17"/>
      <c r="S2" s="17"/>
      <c r="T2" s="17"/>
      <c r="U2" s="3" t="s">
        <v>7</v>
      </c>
      <c r="V2" s="3" t="s">
        <v>8</v>
      </c>
      <c r="W2" s="3" t="s">
        <v>9</v>
      </c>
      <c r="X2" s="4" t="s">
        <v>10</v>
      </c>
      <c r="Y2" s="15"/>
      <c r="Z2" s="16"/>
    </row>
    <row r="3" ht="15.75" customHeight="1" spans="1:26">
      <c r="A3" s="5"/>
      <c r="B3" s="3"/>
      <c r="C3" s="2" t="s">
        <v>11</v>
      </c>
      <c r="D3" s="3" t="s">
        <v>12</v>
      </c>
      <c r="E3" s="3"/>
      <c r="F3" s="3"/>
      <c r="G3" s="3"/>
      <c r="H3" s="3" t="s">
        <v>13</v>
      </c>
      <c r="I3" s="3" t="s">
        <v>14</v>
      </c>
      <c r="J3" s="3" t="s">
        <v>15</v>
      </c>
      <c r="K3" s="3" t="s">
        <v>16</v>
      </c>
      <c r="L3" s="3"/>
      <c r="M3" s="3"/>
      <c r="N3" s="3" t="s">
        <v>17</v>
      </c>
      <c r="O3" s="3"/>
      <c r="P3" s="3" t="s">
        <v>18</v>
      </c>
      <c r="Q3" s="3"/>
      <c r="R3" s="18" t="s">
        <v>19</v>
      </c>
      <c r="S3" s="19"/>
      <c r="T3" s="3" t="s">
        <v>20</v>
      </c>
      <c r="U3" s="3"/>
      <c r="V3" s="3"/>
      <c r="W3" s="3"/>
      <c r="X3" s="3" t="s">
        <v>21</v>
      </c>
      <c r="Y3" s="3" t="s">
        <v>22</v>
      </c>
      <c r="Z3" s="3" t="s">
        <v>23</v>
      </c>
    </row>
    <row r="4" ht="63" customHeight="1" spans="1:26">
      <c r="A4" s="6"/>
      <c r="B4" s="3"/>
      <c r="C4" s="6"/>
      <c r="D4" s="3" t="s">
        <v>24</v>
      </c>
      <c r="E4" s="3" t="s">
        <v>25</v>
      </c>
      <c r="F4" s="3" t="s">
        <v>26</v>
      </c>
      <c r="G4" s="3" t="s">
        <v>27</v>
      </c>
      <c r="H4" s="3"/>
      <c r="I4" s="3"/>
      <c r="J4" s="3"/>
      <c r="K4" s="3" t="s">
        <v>28</v>
      </c>
      <c r="L4" s="3" t="s">
        <v>29</v>
      </c>
      <c r="M4" s="3" t="s">
        <v>30</v>
      </c>
      <c r="N4" s="3" t="s">
        <v>31</v>
      </c>
      <c r="O4" s="3" t="s">
        <v>32</v>
      </c>
      <c r="P4" s="3" t="s">
        <v>33</v>
      </c>
      <c r="Q4" s="3" t="s">
        <v>32</v>
      </c>
      <c r="R4" s="3" t="s">
        <v>34</v>
      </c>
      <c r="S4" s="3" t="s">
        <v>8</v>
      </c>
      <c r="T4" s="3"/>
      <c r="U4" s="3"/>
      <c r="V4" s="3"/>
      <c r="W4" s="3"/>
      <c r="X4" s="3"/>
      <c r="Y4" s="3"/>
      <c r="Z4" s="3"/>
    </row>
    <row r="5" ht="18" customHeight="1" spans="1:26">
      <c r="A5" s="6" t="s">
        <v>40</v>
      </c>
      <c r="B5" s="7">
        <v>1</v>
      </c>
      <c r="C5" s="7">
        <v>1</v>
      </c>
      <c r="D5" s="7">
        <v>111</v>
      </c>
      <c r="E5" s="7">
        <v>75</v>
      </c>
      <c r="F5" s="7">
        <v>35</v>
      </c>
      <c r="G5" s="7">
        <v>1</v>
      </c>
      <c r="H5" s="7">
        <v>1</v>
      </c>
      <c r="I5" s="7">
        <v>6</v>
      </c>
      <c r="J5" s="7">
        <v>0</v>
      </c>
      <c r="K5" s="7">
        <v>72</v>
      </c>
      <c r="L5" s="7">
        <v>28</v>
      </c>
      <c r="M5" s="7">
        <v>1</v>
      </c>
      <c r="N5" s="7">
        <v>0</v>
      </c>
      <c r="O5" s="7">
        <v>0</v>
      </c>
      <c r="P5" s="7">
        <v>2</v>
      </c>
      <c r="Q5" s="7">
        <v>4</v>
      </c>
      <c r="R5" s="7">
        <v>16</v>
      </c>
      <c r="S5" s="7">
        <v>0</v>
      </c>
      <c r="T5" s="7">
        <v>0</v>
      </c>
      <c r="U5" s="7">
        <v>121</v>
      </c>
      <c r="V5" s="7">
        <v>1</v>
      </c>
      <c r="W5" s="7">
        <v>0</v>
      </c>
      <c r="X5" s="20" t="s">
        <v>41</v>
      </c>
      <c r="Y5" s="7">
        <v>30</v>
      </c>
      <c r="Z5" s="20" t="s">
        <v>42</v>
      </c>
    </row>
    <row r="6" ht="18" customHeight="1" spans="1:26">
      <c r="A6" s="6" t="s">
        <v>43</v>
      </c>
      <c r="B6" s="7">
        <v>1</v>
      </c>
      <c r="C6" s="7">
        <v>1</v>
      </c>
      <c r="D6" s="7">
        <v>91</v>
      </c>
      <c r="E6" s="7">
        <v>72</v>
      </c>
      <c r="F6" s="7">
        <v>19</v>
      </c>
      <c r="G6" s="7">
        <v>0</v>
      </c>
      <c r="H6" s="7">
        <v>1</v>
      </c>
      <c r="I6" s="7">
        <v>5</v>
      </c>
      <c r="J6" s="7">
        <v>0</v>
      </c>
      <c r="K6" s="7">
        <v>24</v>
      </c>
      <c r="L6" s="7">
        <v>8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17</v>
      </c>
      <c r="S6" s="7">
        <v>0</v>
      </c>
      <c r="T6" s="7">
        <v>0</v>
      </c>
      <c r="U6" s="7">
        <v>49</v>
      </c>
      <c r="V6" s="7">
        <v>0</v>
      </c>
      <c r="W6" s="7">
        <v>0</v>
      </c>
      <c r="X6" s="20"/>
      <c r="Y6" s="7">
        <v>5</v>
      </c>
      <c r="Z6" s="20"/>
    </row>
    <row r="7" ht="18" customHeight="1" spans="1:26">
      <c r="A7" s="6" t="s">
        <v>44</v>
      </c>
      <c r="B7" s="7">
        <v>1</v>
      </c>
      <c r="C7" s="7">
        <v>1</v>
      </c>
      <c r="D7" s="7">
        <v>94</v>
      </c>
      <c r="E7" s="7">
        <v>73</v>
      </c>
      <c r="F7" s="7">
        <v>21</v>
      </c>
      <c r="G7" s="7">
        <v>0</v>
      </c>
      <c r="H7" s="7">
        <v>1</v>
      </c>
      <c r="I7" s="7">
        <v>2</v>
      </c>
      <c r="J7" s="7">
        <v>0</v>
      </c>
      <c r="K7" s="7">
        <v>15</v>
      </c>
      <c r="L7" s="7">
        <v>18</v>
      </c>
      <c r="M7" s="7">
        <v>0</v>
      </c>
      <c r="N7" s="7">
        <v>0</v>
      </c>
      <c r="O7" s="7">
        <v>0</v>
      </c>
      <c r="P7" s="7">
        <v>5</v>
      </c>
      <c r="Q7" s="7">
        <v>5</v>
      </c>
      <c r="R7" s="7">
        <v>18</v>
      </c>
      <c r="S7" s="7">
        <v>0</v>
      </c>
      <c r="T7" s="7">
        <v>0</v>
      </c>
      <c r="U7" s="7">
        <v>43</v>
      </c>
      <c r="V7" s="7">
        <v>0</v>
      </c>
      <c r="W7" s="7">
        <v>0</v>
      </c>
      <c r="X7" s="20"/>
      <c r="Y7" s="7">
        <v>113</v>
      </c>
      <c r="Z7" s="20"/>
    </row>
    <row r="8" ht="18" customHeight="1" spans="1:26">
      <c r="A8" s="6" t="s">
        <v>45</v>
      </c>
      <c r="B8" s="7">
        <v>1</v>
      </c>
      <c r="C8" s="7">
        <v>1</v>
      </c>
      <c r="D8" s="7">
        <v>56</v>
      </c>
      <c r="E8" s="7">
        <v>40</v>
      </c>
      <c r="F8" s="7">
        <v>16</v>
      </c>
      <c r="G8" s="7">
        <v>0</v>
      </c>
      <c r="H8" s="7">
        <v>1</v>
      </c>
      <c r="I8" s="7">
        <v>5</v>
      </c>
      <c r="J8" s="7">
        <v>0</v>
      </c>
      <c r="K8" s="7">
        <v>40</v>
      </c>
      <c r="L8" s="7">
        <v>16</v>
      </c>
      <c r="M8" s="7">
        <v>0</v>
      </c>
      <c r="N8" s="7">
        <v>0</v>
      </c>
      <c r="O8" s="7">
        <v>0</v>
      </c>
      <c r="P8" s="7">
        <v>3</v>
      </c>
      <c r="Q8" s="7">
        <v>3</v>
      </c>
      <c r="R8" s="7">
        <v>13</v>
      </c>
      <c r="S8" s="7">
        <v>0</v>
      </c>
      <c r="T8" s="7">
        <v>0</v>
      </c>
      <c r="U8" s="7">
        <v>72</v>
      </c>
      <c r="V8" s="7">
        <v>0</v>
      </c>
      <c r="W8" s="7">
        <v>0</v>
      </c>
      <c r="X8" s="20"/>
      <c r="Y8" s="7">
        <v>0</v>
      </c>
      <c r="Z8" s="20"/>
    </row>
    <row r="9" ht="18" customHeight="1" spans="1:26">
      <c r="A9" s="6" t="s">
        <v>46</v>
      </c>
      <c r="B9" s="8">
        <v>1</v>
      </c>
      <c r="C9" s="9">
        <v>1</v>
      </c>
      <c r="D9" s="9">
        <v>106</v>
      </c>
      <c r="E9" s="9">
        <v>74</v>
      </c>
      <c r="F9" s="9">
        <v>30</v>
      </c>
      <c r="G9" s="8">
        <v>2</v>
      </c>
      <c r="H9" s="8">
        <v>1</v>
      </c>
      <c r="I9" s="8">
        <v>4</v>
      </c>
      <c r="J9" s="8">
        <v>0</v>
      </c>
      <c r="K9" s="7">
        <v>36</v>
      </c>
      <c r="L9" s="7">
        <v>30</v>
      </c>
      <c r="M9" s="7">
        <v>2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68</v>
      </c>
      <c r="V9" s="7">
        <v>0</v>
      </c>
      <c r="W9" s="7">
        <v>0</v>
      </c>
      <c r="X9" s="20"/>
      <c r="Y9" s="7">
        <v>12</v>
      </c>
      <c r="Z9" s="20"/>
    </row>
    <row r="10" ht="22" customHeight="1" spans="1:26">
      <c r="A10" s="6" t="s">
        <v>47</v>
      </c>
      <c r="B10" s="8">
        <v>1</v>
      </c>
      <c r="C10" s="9">
        <v>1</v>
      </c>
      <c r="D10" s="9">
        <v>36</v>
      </c>
      <c r="E10" s="9">
        <v>24</v>
      </c>
      <c r="F10" s="9">
        <v>12</v>
      </c>
      <c r="G10" s="8">
        <v>0</v>
      </c>
      <c r="H10" s="8">
        <v>1</v>
      </c>
      <c r="I10" s="8">
        <v>3</v>
      </c>
      <c r="J10" s="8">
        <v>0</v>
      </c>
      <c r="K10" s="7">
        <v>34</v>
      </c>
      <c r="L10" s="7">
        <v>13</v>
      </c>
      <c r="M10" s="7">
        <v>0</v>
      </c>
      <c r="N10" s="7">
        <v>0</v>
      </c>
      <c r="O10" s="7">
        <v>0</v>
      </c>
      <c r="P10" s="7">
        <v>1</v>
      </c>
      <c r="Q10" s="7">
        <v>1</v>
      </c>
      <c r="R10" s="7">
        <v>12</v>
      </c>
      <c r="S10" s="7">
        <v>0</v>
      </c>
      <c r="T10" s="7">
        <v>0</v>
      </c>
      <c r="U10" s="7">
        <v>60</v>
      </c>
      <c r="V10" s="7">
        <v>0</v>
      </c>
      <c r="W10" s="7">
        <v>0</v>
      </c>
      <c r="X10" s="20"/>
      <c r="Y10" s="7">
        <v>14</v>
      </c>
      <c r="Z10" s="20"/>
    </row>
    <row r="11" ht="22" customHeight="1" spans="1:26">
      <c r="A11" s="6" t="s">
        <v>48</v>
      </c>
      <c r="B11" s="7">
        <v>1</v>
      </c>
      <c r="C11" s="7">
        <v>1</v>
      </c>
      <c r="D11" s="7">
        <v>89</v>
      </c>
      <c r="E11" s="7">
        <v>50</v>
      </c>
      <c r="F11" s="7">
        <v>38</v>
      </c>
      <c r="G11" s="7">
        <v>1</v>
      </c>
      <c r="H11" s="7">
        <v>1</v>
      </c>
      <c r="I11" s="7">
        <v>6</v>
      </c>
      <c r="J11" s="7">
        <v>0</v>
      </c>
      <c r="K11" s="7">
        <v>42</v>
      </c>
      <c r="L11" s="7">
        <v>33</v>
      </c>
      <c r="M11" s="7">
        <v>1</v>
      </c>
      <c r="N11" s="7">
        <v>0</v>
      </c>
      <c r="O11" s="7">
        <v>0</v>
      </c>
      <c r="P11" s="7">
        <v>3</v>
      </c>
      <c r="Q11" s="7">
        <v>5</v>
      </c>
      <c r="R11" s="7">
        <v>36</v>
      </c>
      <c r="S11" s="7">
        <v>0</v>
      </c>
      <c r="T11" s="7">
        <v>0</v>
      </c>
      <c r="U11" s="7">
        <v>93</v>
      </c>
      <c r="V11" s="7">
        <v>0</v>
      </c>
      <c r="W11" s="7">
        <v>0</v>
      </c>
      <c r="X11" s="20"/>
      <c r="Y11" s="7">
        <v>66</v>
      </c>
      <c r="Z11" s="20"/>
    </row>
    <row r="12" ht="22" customHeight="1" spans="1:26">
      <c r="A12" s="6" t="s">
        <v>49</v>
      </c>
      <c r="B12" s="8">
        <v>1</v>
      </c>
      <c r="C12" s="9">
        <v>1</v>
      </c>
      <c r="D12" s="9">
        <v>63</v>
      </c>
      <c r="E12" s="9">
        <v>50</v>
      </c>
      <c r="F12" s="9">
        <v>13</v>
      </c>
      <c r="G12" s="8">
        <v>0</v>
      </c>
      <c r="H12" s="8">
        <v>1</v>
      </c>
      <c r="I12" s="8">
        <v>4</v>
      </c>
      <c r="J12" s="8">
        <v>0</v>
      </c>
      <c r="K12" s="7">
        <v>30</v>
      </c>
      <c r="L12" s="7">
        <v>30</v>
      </c>
      <c r="M12" s="7">
        <v>0</v>
      </c>
      <c r="N12" s="7">
        <v>0</v>
      </c>
      <c r="O12" s="7">
        <v>0</v>
      </c>
      <c r="P12" s="7">
        <v>1</v>
      </c>
      <c r="Q12" s="7">
        <v>3</v>
      </c>
      <c r="R12" s="7">
        <v>4</v>
      </c>
      <c r="S12" s="7">
        <v>0</v>
      </c>
      <c r="T12" s="7">
        <v>0</v>
      </c>
      <c r="U12" s="7">
        <v>67</v>
      </c>
      <c r="V12" s="7">
        <v>0</v>
      </c>
      <c r="W12" s="7">
        <v>0</v>
      </c>
      <c r="X12" s="20"/>
      <c r="Y12" s="7">
        <v>0</v>
      </c>
      <c r="Z12" s="20"/>
    </row>
    <row r="13" ht="22" customHeight="1" spans="1:26">
      <c r="A13" s="6" t="s">
        <v>50</v>
      </c>
      <c r="B13" s="8">
        <v>1</v>
      </c>
      <c r="C13" s="9">
        <v>1</v>
      </c>
      <c r="D13" s="9">
        <v>51</v>
      </c>
      <c r="E13" s="9">
        <v>45</v>
      </c>
      <c r="F13" s="9">
        <v>6</v>
      </c>
      <c r="G13" s="8">
        <v>0</v>
      </c>
      <c r="H13" s="8">
        <v>1</v>
      </c>
      <c r="I13" s="8">
        <v>4</v>
      </c>
      <c r="J13" s="8">
        <v>0</v>
      </c>
      <c r="K13" s="7">
        <v>40</v>
      </c>
      <c r="L13" s="7">
        <v>11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16</v>
      </c>
      <c r="S13" s="7">
        <v>0</v>
      </c>
      <c r="T13" s="7">
        <v>0</v>
      </c>
      <c r="U13" s="7">
        <v>51</v>
      </c>
      <c r="V13" s="7">
        <v>0</v>
      </c>
      <c r="W13" s="7">
        <v>0</v>
      </c>
      <c r="X13" s="20"/>
      <c r="Y13" s="7">
        <v>58</v>
      </c>
      <c r="Z13" s="20"/>
    </row>
    <row r="14" ht="22" customHeight="1" spans="1:26">
      <c r="A14" s="6" t="s">
        <v>51</v>
      </c>
      <c r="B14" s="7">
        <v>1</v>
      </c>
      <c r="C14" s="7">
        <v>1</v>
      </c>
      <c r="D14" s="7">
        <v>171</v>
      </c>
      <c r="E14" s="7">
        <v>155</v>
      </c>
      <c r="F14" s="7">
        <v>12</v>
      </c>
      <c r="G14" s="7">
        <v>4</v>
      </c>
      <c r="H14" s="7">
        <v>1</v>
      </c>
      <c r="I14" s="7">
        <v>7</v>
      </c>
      <c r="J14" s="7">
        <v>0</v>
      </c>
      <c r="K14" s="7">
        <v>17</v>
      </c>
      <c r="L14" s="7">
        <v>2</v>
      </c>
      <c r="M14" s="7">
        <v>1</v>
      </c>
      <c r="N14" s="7">
        <v>0</v>
      </c>
      <c r="O14" s="7">
        <v>0</v>
      </c>
      <c r="P14" s="7">
        <v>0</v>
      </c>
      <c r="Q14" s="7">
        <v>0</v>
      </c>
      <c r="R14" s="7">
        <v>10</v>
      </c>
      <c r="S14" s="7">
        <v>0</v>
      </c>
      <c r="T14" s="7">
        <v>0</v>
      </c>
      <c r="U14" s="7">
        <v>30</v>
      </c>
      <c r="V14" s="7">
        <v>0</v>
      </c>
      <c r="W14" s="7">
        <v>0</v>
      </c>
      <c r="X14" s="20"/>
      <c r="Y14" s="7">
        <v>8</v>
      </c>
      <c r="Z14" s="20"/>
    </row>
    <row r="15" ht="22" customHeight="1" spans="1:26">
      <c r="A15" s="6" t="s">
        <v>52</v>
      </c>
      <c r="B15" s="7">
        <v>1</v>
      </c>
      <c r="C15" s="7">
        <v>1</v>
      </c>
      <c r="D15" s="7">
        <v>236</v>
      </c>
      <c r="E15" s="7">
        <v>197</v>
      </c>
      <c r="F15" s="7">
        <v>39</v>
      </c>
      <c r="G15" s="7">
        <v>0</v>
      </c>
      <c r="H15" s="7">
        <v>1</v>
      </c>
      <c r="I15" s="7">
        <v>6</v>
      </c>
      <c r="J15" s="7">
        <v>0</v>
      </c>
      <c r="K15" s="7">
        <v>53</v>
      </c>
      <c r="L15" s="7">
        <v>46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8</v>
      </c>
      <c r="S15" s="7">
        <v>0</v>
      </c>
      <c r="T15" s="7">
        <v>0</v>
      </c>
      <c r="U15" s="7">
        <v>99</v>
      </c>
      <c r="V15" s="7">
        <v>1</v>
      </c>
      <c r="W15" s="7">
        <v>0</v>
      </c>
      <c r="X15" s="20"/>
      <c r="Y15" s="7">
        <v>0</v>
      </c>
      <c r="Z15" s="20"/>
    </row>
    <row r="16" ht="22" customHeight="1" spans="1:26">
      <c r="A16" s="6" t="s">
        <v>53</v>
      </c>
      <c r="B16" s="7">
        <v>1</v>
      </c>
      <c r="C16" s="7">
        <v>1</v>
      </c>
      <c r="D16" s="7">
        <v>148</v>
      </c>
      <c r="E16" s="7">
        <v>124</v>
      </c>
      <c r="F16" s="7">
        <v>24</v>
      </c>
      <c r="G16" s="7">
        <v>0</v>
      </c>
      <c r="H16" s="7">
        <v>1</v>
      </c>
      <c r="I16" s="7">
        <v>3</v>
      </c>
      <c r="J16" s="7">
        <v>0</v>
      </c>
      <c r="K16" s="7">
        <v>23</v>
      </c>
      <c r="L16" s="7">
        <v>20</v>
      </c>
      <c r="M16" s="7">
        <v>0</v>
      </c>
      <c r="N16" s="7">
        <v>0</v>
      </c>
      <c r="O16" s="7">
        <v>0</v>
      </c>
      <c r="P16" s="7">
        <v>2</v>
      </c>
      <c r="Q16" s="7">
        <v>6</v>
      </c>
      <c r="R16" s="7">
        <v>49</v>
      </c>
      <c r="S16" s="7">
        <v>0</v>
      </c>
      <c r="T16" s="7">
        <v>0</v>
      </c>
      <c r="U16" s="7">
        <v>98</v>
      </c>
      <c r="V16" s="7">
        <v>0</v>
      </c>
      <c r="W16" s="7">
        <v>0</v>
      </c>
      <c r="X16" s="20"/>
      <c r="Y16" s="7">
        <v>11</v>
      </c>
      <c r="Z16" s="20"/>
    </row>
    <row r="17" ht="34" customHeight="1" spans="1:26">
      <c r="A17" s="6" t="s">
        <v>54</v>
      </c>
      <c r="B17" s="10">
        <f t="shared" ref="B17:W17" si="0">SUM(B5:B16)</f>
        <v>12</v>
      </c>
      <c r="C17" s="10">
        <f t="shared" si="0"/>
        <v>12</v>
      </c>
      <c r="D17" s="10">
        <f t="shared" si="0"/>
        <v>1252</v>
      </c>
      <c r="E17" s="10">
        <f t="shared" si="0"/>
        <v>979</v>
      </c>
      <c r="F17" s="10">
        <f t="shared" si="0"/>
        <v>265</v>
      </c>
      <c r="G17" s="10">
        <f t="shared" si="0"/>
        <v>8</v>
      </c>
      <c r="H17" s="10">
        <f t="shared" si="0"/>
        <v>12</v>
      </c>
      <c r="I17" s="10">
        <f t="shared" si="0"/>
        <v>55</v>
      </c>
      <c r="J17" s="10">
        <f t="shared" si="0"/>
        <v>0</v>
      </c>
      <c r="K17" s="10">
        <f t="shared" si="0"/>
        <v>426</v>
      </c>
      <c r="L17" s="10">
        <f t="shared" si="0"/>
        <v>255</v>
      </c>
      <c r="M17" s="10">
        <f t="shared" si="0"/>
        <v>5</v>
      </c>
      <c r="N17" s="10">
        <f t="shared" si="0"/>
        <v>0</v>
      </c>
      <c r="O17" s="10">
        <f t="shared" si="0"/>
        <v>0</v>
      </c>
      <c r="P17" s="10">
        <f t="shared" si="0"/>
        <v>17</v>
      </c>
      <c r="Q17" s="10">
        <f t="shared" si="0"/>
        <v>27</v>
      </c>
      <c r="R17" s="10">
        <f t="shared" si="0"/>
        <v>199</v>
      </c>
      <c r="S17" s="10">
        <f t="shared" si="0"/>
        <v>0</v>
      </c>
      <c r="T17" s="10">
        <f t="shared" si="0"/>
        <v>0</v>
      </c>
      <c r="U17" s="10">
        <f t="shared" si="0"/>
        <v>851</v>
      </c>
      <c r="V17" s="10">
        <f t="shared" si="0"/>
        <v>2</v>
      </c>
      <c r="W17" s="10">
        <f t="shared" si="0"/>
        <v>0</v>
      </c>
      <c r="X17" s="20"/>
      <c r="Y17" s="10">
        <f>SUM(Y5:Y16)</f>
        <v>317</v>
      </c>
      <c r="Z17" s="20"/>
    </row>
    <row r="18" ht="27" customHeight="1" spans="1:26">
      <c r="A18" s="6" t="s">
        <v>55</v>
      </c>
      <c r="B18" s="7"/>
      <c r="C18" s="7"/>
      <c r="D18" s="7"/>
      <c r="E18" s="7"/>
      <c r="F18" s="7"/>
      <c r="G18" s="7"/>
      <c r="H18" s="7">
        <v>1</v>
      </c>
      <c r="I18" s="7">
        <v>2</v>
      </c>
      <c r="J18" s="7">
        <v>0</v>
      </c>
      <c r="K18" s="7">
        <v>9</v>
      </c>
      <c r="L18" s="7">
        <v>13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11</v>
      </c>
      <c r="S18" s="7">
        <v>0</v>
      </c>
      <c r="T18" s="7">
        <v>0</v>
      </c>
      <c r="U18" s="7">
        <v>33</v>
      </c>
      <c r="V18" s="7">
        <v>0</v>
      </c>
      <c r="W18" s="7">
        <v>0</v>
      </c>
      <c r="X18" s="20"/>
      <c r="Y18" s="7">
        <v>0</v>
      </c>
      <c r="Z18" s="20"/>
    </row>
    <row r="19" ht="27" customHeight="1" spans="1:26">
      <c r="A19" s="6" t="s">
        <v>56</v>
      </c>
      <c r="B19" s="7"/>
      <c r="C19" s="11"/>
      <c r="D19" s="11"/>
      <c r="E19" s="11"/>
      <c r="F19" s="11"/>
      <c r="G19" s="7"/>
      <c r="H19" s="7">
        <v>1</v>
      </c>
      <c r="I19" s="7">
        <v>2</v>
      </c>
      <c r="J19" s="7">
        <v>0</v>
      </c>
      <c r="K19" s="7">
        <v>12</v>
      </c>
      <c r="L19" s="7">
        <v>21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15</v>
      </c>
      <c r="S19" s="7">
        <v>0</v>
      </c>
      <c r="T19" s="7">
        <v>36</v>
      </c>
      <c r="U19" s="7">
        <v>48</v>
      </c>
      <c r="V19" s="7">
        <v>0</v>
      </c>
      <c r="W19" s="7">
        <v>10</v>
      </c>
      <c r="X19" s="20"/>
      <c r="Y19" s="7">
        <v>0</v>
      </c>
      <c r="Z19" s="20"/>
    </row>
    <row r="20" ht="31" customHeight="1" spans="1:26">
      <c r="A20" s="6" t="s">
        <v>57</v>
      </c>
      <c r="B20" s="7"/>
      <c r="C20" s="11"/>
      <c r="D20" s="11"/>
      <c r="E20" s="11"/>
      <c r="F20" s="11"/>
      <c r="G20" s="7"/>
      <c r="H20" s="12">
        <v>1</v>
      </c>
      <c r="I20" s="12">
        <v>2</v>
      </c>
      <c r="J20" s="12">
        <v>0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20"/>
      <c r="Y20" s="7">
        <v>0</v>
      </c>
      <c r="Z20" s="20"/>
    </row>
    <row r="21" ht="42" customHeight="1" spans="1:26">
      <c r="A21" s="6" t="s">
        <v>58</v>
      </c>
      <c r="B21" s="13"/>
      <c r="C21" s="14"/>
      <c r="D21" s="14"/>
      <c r="E21" s="14"/>
      <c r="F21" s="14"/>
      <c r="G21" s="13"/>
      <c r="H21" s="13">
        <f t="shared" ref="H21:W21" si="1">SUM(H18:H20)</f>
        <v>3</v>
      </c>
      <c r="I21" s="13">
        <f t="shared" si="1"/>
        <v>6</v>
      </c>
      <c r="J21" s="13">
        <f t="shared" si="1"/>
        <v>0</v>
      </c>
      <c r="K21" s="13">
        <f t="shared" si="1"/>
        <v>21</v>
      </c>
      <c r="L21" s="13">
        <f t="shared" si="1"/>
        <v>34</v>
      </c>
      <c r="M21" s="13">
        <f t="shared" si="1"/>
        <v>0</v>
      </c>
      <c r="N21" s="13">
        <f t="shared" si="1"/>
        <v>0</v>
      </c>
      <c r="O21" s="13">
        <f t="shared" si="1"/>
        <v>0</v>
      </c>
      <c r="P21" s="13">
        <f t="shared" si="1"/>
        <v>0</v>
      </c>
      <c r="Q21" s="13">
        <f t="shared" si="1"/>
        <v>0</v>
      </c>
      <c r="R21" s="13">
        <f t="shared" si="1"/>
        <v>26</v>
      </c>
      <c r="S21" s="13">
        <f t="shared" si="1"/>
        <v>0</v>
      </c>
      <c r="T21" s="13">
        <f t="shared" si="1"/>
        <v>36</v>
      </c>
      <c r="U21" s="13">
        <f t="shared" si="1"/>
        <v>81</v>
      </c>
      <c r="V21" s="13">
        <f t="shared" si="1"/>
        <v>0</v>
      </c>
      <c r="W21" s="13">
        <f t="shared" si="1"/>
        <v>10</v>
      </c>
      <c r="X21" s="20"/>
      <c r="Y21" s="13">
        <v>0</v>
      </c>
      <c r="Z21" s="20"/>
    </row>
    <row r="22" ht="40" customHeight="1" spans="1:26">
      <c r="A22" s="6" t="s">
        <v>59</v>
      </c>
      <c r="B22" s="12">
        <f t="shared" ref="B22:W22" si="2">B17+B21</f>
        <v>12</v>
      </c>
      <c r="C22" s="12">
        <f t="shared" si="2"/>
        <v>12</v>
      </c>
      <c r="D22" s="12">
        <f t="shared" si="2"/>
        <v>1252</v>
      </c>
      <c r="E22" s="12">
        <f t="shared" si="2"/>
        <v>979</v>
      </c>
      <c r="F22" s="12">
        <f t="shared" si="2"/>
        <v>265</v>
      </c>
      <c r="G22" s="12">
        <f t="shared" si="2"/>
        <v>8</v>
      </c>
      <c r="H22" s="12">
        <f t="shared" si="2"/>
        <v>15</v>
      </c>
      <c r="I22" s="12">
        <f t="shared" si="2"/>
        <v>61</v>
      </c>
      <c r="J22" s="12">
        <f t="shared" si="2"/>
        <v>0</v>
      </c>
      <c r="K22" s="12">
        <f t="shared" si="2"/>
        <v>447</v>
      </c>
      <c r="L22" s="12">
        <f t="shared" si="2"/>
        <v>289</v>
      </c>
      <c r="M22" s="12">
        <f t="shared" si="2"/>
        <v>5</v>
      </c>
      <c r="N22" s="12">
        <f t="shared" si="2"/>
        <v>0</v>
      </c>
      <c r="O22" s="12">
        <f t="shared" si="2"/>
        <v>0</v>
      </c>
      <c r="P22" s="12">
        <f t="shared" si="2"/>
        <v>17</v>
      </c>
      <c r="Q22" s="12">
        <f t="shared" si="2"/>
        <v>27</v>
      </c>
      <c r="R22" s="12">
        <f t="shared" si="2"/>
        <v>225</v>
      </c>
      <c r="S22" s="12">
        <f t="shared" si="2"/>
        <v>0</v>
      </c>
      <c r="T22" s="12">
        <f t="shared" si="2"/>
        <v>36</v>
      </c>
      <c r="U22" s="12">
        <f t="shared" si="2"/>
        <v>932</v>
      </c>
      <c r="V22" s="12">
        <f t="shared" si="2"/>
        <v>2</v>
      </c>
      <c r="W22" s="12">
        <f t="shared" si="2"/>
        <v>10</v>
      </c>
      <c r="X22" s="20"/>
      <c r="Y22" s="12">
        <f>Y17+Y21</f>
        <v>317</v>
      </c>
      <c r="Z22" s="20"/>
    </row>
  </sheetData>
  <mergeCells count="24">
    <mergeCell ref="C2:G2"/>
    <mergeCell ref="H2:J2"/>
    <mergeCell ref="K2:T2"/>
    <mergeCell ref="X2:Z2"/>
    <mergeCell ref="D3:G3"/>
    <mergeCell ref="K3:M3"/>
    <mergeCell ref="N3:O3"/>
    <mergeCell ref="P3:Q3"/>
    <mergeCell ref="R3:S3"/>
    <mergeCell ref="A2:A4"/>
    <mergeCell ref="B2:B4"/>
    <mergeCell ref="C3:C4"/>
    <mergeCell ref="H3:H4"/>
    <mergeCell ref="I3:I4"/>
    <mergeCell ref="J3:J4"/>
    <mergeCell ref="T3:T4"/>
    <mergeCell ref="U2:U4"/>
    <mergeCell ref="V2:V4"/>
    <mergeCell ref="W2:W4"/>
    <mergeCell ref="X3:X4"/>
    <mergeCell ref="X5:X22"/>
    <mergeCell ref="Y3:Y4"/>
    <mergeCell ref="Z3:Z4"/>
    <mergeCell ref="Z5:Z2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2023年1季度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有趣</cp:lastModifiedBy>
  <dcterms:created xsi:type="dcterms:W3CDTF">2006-09-17T00:00:00Z</dcterms:created>
  <dcterms:modified xsi:type="dcterms:W3CDTF">2024-06-26T08:41:10Z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233A624A7DF64F43A6FACDD7A1B6A929_13</vt:lpwstr>
  </property>
  <property fmtid="{D5CDD505-2E9C-101B-9397-08002B2CF9AE}" pid="3" name="KSOProductBuildVer">
    <vt:lpwstr>2052-12.1.0.16929</vt:lpwstr>
  </property>
</Properties>
</file>